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00" i="1" l="1"/>
  <c r="L43" i="1"/>
  <c r="L119" i="1"/>
  <c r="L157" i="1"/>
  <c r="L195" i="1"/>
  <c r="I195" i="1"/>
  <c r="F195" i="1"/>
  <c r="I176" i="1"/>
  <c r="G176" i="1"/>
  <c r="L138" i="1"/>
  <c r="I138" i="1"/>
  <c r="G138" i="1"/>
  <c r="L100" i="1"/>
  <c r="I100" i="1"/>
  <c r="L81" i="1"/>
  <c r="J81" i="1"/>
  <c r="I81" i="1"/>
  <c r="H43" i="1"/>
  <c r="G43" i="1"/>
  <c r="L24" i="1"/>
  <c r="I24" i="1"/>
  <c r="L176" i="1"/>
  <c r="H195" i="1"/>
  <c r="F176" i="1"/>
  <c r="H157" i="1"/>
  <c r="J157" i="1"/>
  <c r="J119" i="1"/>
  <c r="H138" i="1"/>
  <c r="F138" i="1"/>
  <c r="F119" i="1"/>
  <c r="G100" i="1"/>
  <c r="H100" i="1"/>
  <c r="J100" i="1"/>
  <c r="G81" i="1"/>
  <c r="H81" i="1"/>
  <c r="H62" i="1"/>
  <c r="L62" i="1"/>
  <c r="F62" i="1"/>
  <c r="J43" i="1"/>
  <c r="I43" i="1"/>
  <c r="J24" i="1"/>
  <c r="H24" i="1"/>
  <c r="G24" i="1"/>
  <c r="I196" i="1" l="1"/>
  <c r="L196" i="1"/>
  <c r="F196" i="1"/>
  <c r="G196" i="1"/>
  <c r="H196" i="1"/>
  <c r="J196" i="1"/>
</calcChain>
</file>

<file path=xl/sharedStrings.xml><?xml version="1.0" encoding="utf-8"?>
<sst xmlns="http://schemas.openxmlformats.org/spreadsheetml/2006/main" count="320" uniqueCount="112">
  <si>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</si>
  <si>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</si>
  <si>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</si>
  <si>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</si>
  <si>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</si>
  <si>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</si>
  <si>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</si>
  <si>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</si>
  <si>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</si>
  <si>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</si>
  <si>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</si>
  <si>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</si>
  <si>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</si>
  <si>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</si>
  <si>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</si>
  <si>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</si>
  <si>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</si>
  <si>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</si>
  <si>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</si>
  <si>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</si>
  <si>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</si>
  <si>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</si>
  <si>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</si>
  <si>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</si>
  <si>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</si>
  <si>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</si>
  <si>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</si>
  <si>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</si>
  <si>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</si>
  <si>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</si>
  <si>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</si>
  <si>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</si>
  <si>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</si>
  <si>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</si>
  <si>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</si>
  <si>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</si>
  <si>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</si>
  <si>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</si>
  <si>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</si>
  <si>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</si>
  <si>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витаминый</t>
  </si>
  <si>
    <t>батон нарезной</t>
  </si>
  <si>
    <t>105/100</t>
  </si>
  <si>
    <t>сок</t>
  </si>
  <si>
    <t>сок нектар</t>
  </si>
  <si>
    <t>щи из свжей капусты</t>
  </si>
  <si>
    <t>компот из сухофруктов</t>
  </si>
  <si>
    <t>хлеб ржаной</t>
  </si>
  <si>
    <t>каша рисовая молочная</t>
  </si>
  <si>
    <t>яйцо вареное</t>
  </si>
  <si>
    <t>кофейный напиток</t>
  </si>
  <si>
    <t>рассольник ленинградский</t>
  </si>
  <si>
    <t>макароны отварные</t>
  </si>
  <si>
    <t>напиток витаминый</t>
  </si>
  <si>
    <t>каша молочная пшенная</t>
  </si>
  <si>
    <t>яблоко</t>
  </si>
  <si>
    <t>борщ из свежей капусты</t>
  </si>
  <si>
    <t>гуляш из говядины</t>
  </si>
  <si>
    <t>каша гречневая рассыпчатая</t>
  </si>
  <si>
    <t>чай с лимоном</t>
  </si>
  <si>
    <t>запеканка творожная со сгущ. молоком</t>
  </si>
  <si>
    <t>суп с макароными изделиями</t>
  </si>
  <si>
    <t>пюре картофельное</t>
  </si>
  <si>
    <t>каша молочная ячневая</t>
  </si>
  <si>
    <t>100/105</t>
  </si>
  <si>
    <t>рис отварной</t>
  </si>
  <si>
    <t>хлеб вмтаминый</t>
  </si>
  <si>
    <t>щи из свежей капусты</t>
  </si>
  <si>
    <t>каша манная молочная</t>
  </si>
  <si>
    <t>кисель пл.ягодный</t>
  </si>
  <si>
    <t>Кофейный напиток</t>
  </si>
  <si>
    <t>хлеб.бул.из</t>
  </si>
  <si>
    <t>хлеб. Бул из</t>
  </si>
  <si>
    <t>кура отварная</t>
  </si>
  <si>
    <t>суп гороховый</t>
  </si>
  <si>
    <t>котлета рыбная</t>
  </si>
  <si>
    <t>макароны запеченые с сыром</t>
  </si>
  <si>
    <t>какао с молокоми</t>
  </si>
  <si>
    <t>каша пшенная</t>
  </si>
  <si>
    <t>директор</t>
  </si>
  <si>
    <t>жаркое по- домашнему</t>
  </si>
  <si>
    <t>огурец порционно</t>
  </si>
  <si>
    <t>запеканка творожная со сгущ. молок</t>
  </si>
  <si>
    <t>яйцо  вареное</t>
  </si>
  <si>
    <t>каша ячневая рассыпчатая</t>
  </si>
  <si>
    <t>кисл.мол.прод</t>
  </si>
  <si>
    <t xml:space="preserve"> йогурт</t>
  </si>
  <si>
    <t>бутерброд</t>
  </si>
  <si>
    <t>батон,масло сливочное</t>
  </si>
  <si>
    <t>каша молочная геркулесовая</t>
  </si>
  <si>
    <t xml:space="preserve"> батон, масло сливочное</t>
  </si>
  <si>
    <t>йогурт</t>
  </si>
  <si>
    <t>батон нарезной/масло порционно</t>
  </si>
  <si>
    <t>батон нарезной/ масло сливочное порционно</t>
  </si>
  <si>
    <t>батон,сыр, масло сливочное</t>
  </si>
  <si>
    <t>Суп пюре с гренками</t>
  </si>
  <si>
    <t>Соколова О.А.</t>
  </si>
  <si>
    <t>биточки мясные</t>
  </si>
  <si>
    <t>соус</t>
  </si>
  <si>
    <t>соус белый основной</t>
  </si>
  <si>
    <t>котлета мясная</t>
  </si>
  <si>
    <t xml:space="preserve"> картофельная запеканка с мясом</t>
  </si>
  <si>
    <t>рыба жареная</t>
  </si>
  <si>
    <t>напиток из шиповника</t>
  </si>
  <si>
    <t>кисл. Мол</t>
  </si>
  <si>
    <t>чай с сахором</t>
  </si>
  <si>
    <t>печень по строгановски</t>
  </si>
  <si>
    <t>суп крестьянский</t>
  </si>
  <si>
    <t xml:space="preserve">батон, сыр </t>
  </si>
  <si>
    <t>батон ,сыр, масло</t>
  </si>
  <si>
    <t>батон, масло сливочное,сыр</t>
  </si>
  <si>
    <t>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</si>
</sst>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B181" sqref="B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79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180</v>
      </c>
      <c r="G6" s="40">
        <v>5.58</v>
      </c>
      <c r="H6" s="40">
        <v>6.7140000000000004</v>
      </c>
      <c r="I6" s="40">
        <v>27.81</v>
      </c>
      <c r="J6" s="40">
        <v>193.86</v>
      </c>
      <c r="K6" s="41">
        <v>265</v>
      </c>
      <c r="L6" s="40">
        <v>14.55</v>
      </c>
    </row>
    <row r="7" spans="1:12" ht="15" x14ac:dyDescent="0.25">
      <c r="A7" s="23"/>
      <c r="B7" s="15"/>
      <c r="C7" s="11"/>
      <c r="D7" s="6" t="s">
        <v>87</v>
      </c>
      <c r="E7" s="42" t="s">
        <v>94</v>
      </c>
      <c r="F7" s="43">
        <v>65</v>
      </c>
      <c r="G7" s="43">
        <v>6.11</v>
      </c>
      <c r="H7" s="43">
        <v>17.41</v>
      </c>
      <c r="I7" s="43">
        <v>0.12</v>
      </c>
      <c r="J7" s="43">
        <v>179.07</v>
      </c>
      <c r="K7" s="44">
        <v>90</v>
      </c>
      <c r="L7" s="43">
        <v>30.38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1.79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20</v>
      </c>
      <c r="G9" s="43">
        <v>1.52</v>
      </c>
      <c r="H9" s="43">
        <v>0.16</v>
      </c>
      <c r="I9" s="43">
        <v>9.84</v>
      </c>
      <c r="J9" s="43">
        <v>47</v>
      </c>
      <c r="K9" s="44">
        <v>108</v>
      </c>
      <c r="L9" s="43">
        <v>1.32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0</v>
      </c>
      <c r="H11" s="43"/>
      <c r="I11" s="43">
        <v>11</v>
      </c>
      <c r="J11" s="43">
        <v>190</v>
      </c>
      <c r="K11" s="44"/>
      <c r="L11" s="43">
        <v>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13.31</v>
      </c>
      <c r="H13" s="19">
        <f t="shared" si="0"/>
        <v>24.284000000000002</v>
      </c>
      <c r="I13" s="19">
        <f t="shared" si="0"/>
        <v>63.769999999999996</v>
      </c>
      <c r="J13" s="19">
        <f t="shared" si="0"/>
        <v>669.93000000000006</v>
      </c>
      <c r="K13" s="25"/>
      <c r="L13" s="19">
        <f t="shared" ref="L13" si="1">SUM(L6:L12)</f>
        <v>69.039999999999992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260</v>
      </c>
      <c r="G15" s="43">
        <v>6.8620000000000001</v>
      </c>
      <c r="H15" s="43">
        <v>8486</v>
      </c>
      <c r="I15" s="43">
        <v>10</v>
      </c>
      <c r="J15" s="43">
        <v>163.19999999999999</v>
      </c>
      <c r="K15" s="44">
        <v>142</v>
      </c>
      <c r="L15" s="43">
        <v>15.88</v>
      </c>
    </row>
    <row r="16" spans="1:12" ht="15" x14ac:dyDescent="0.25">
      <c r="A16" s="23"/>
      <c r="B16" s="15"/>
      <c r="C16" s="11"/>
      <c r="D16" s="7" t="s">
        <v>28</v>
      </c>
      <c r="E16" s="42" t="s">
        <v>97</v>
      </c>
      <c r="F16" s="43">
        <v>100</v>
      </c>
      <c r="G16" s="43">
        <v>17.8</v>
      </c>
      <c r="H16" s="43">
        <v>17.5</v>
      </c>
      <c r="I16" s="43">
        <v>14.3</v>
      </c>
      <c r="J16" s="43">
        <v>286</v>
      </c>
      <c r="K16" s="44">
        <v>381</v>
      </c>
      <c r="L16" s="43">
        <v>52.44</v>
      </c>
    </row>
    <row r="17" spans="1:12" ht="15" x14ac:dyDescent="0.25">
      <c r="A17" s="23"/>
      <c r="B17" s="15"/>
      <c r="C17" s="11"/>
      <c r="D17" s="7" t="s">
        <v>29</v>
      </c>
      <c r="E17" s="42" t="s">
        <v>84</v>
      </c>
      <c r="F17" s="43">
        <v>180</v>
      </c>
      <c r="G17" s="43">
        <v>5.9219999999999997</v>
      </c>
      <c r="H17" s="43">
        <v>8.2080000000000002</v>
      </c>
      <c r="I17" s="43">
        <v>36.917999999999999</v>
      </c>
      <c r="J17" s="43">
        <v>245.16</v>
      </c>
      <c r="K17" s="44">
        <v>224</v>
      </c>
      <c r="L17" s="43">
        <v>10.95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918</v>
      </c>
      <c r="J18" s="43">
        <v>110</v>
      </c>
      <c r="K18" s="44">
        <v>508</v>
      </c>
      <c r="L18" s="43">
        <v>4.84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</v>
      </c>
      <c r="K19" s="44">
        <v>108</v>
      </c>
      <c r="L19" s="43">
        <v>1.99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0.26</v>
      </c>
      <c r="I20" s="43">
        <v>8.6</v>
      </c>
      <c r="J20" s="43">
        <v>40.4</v>
      </c>
      <c r="K20" s="44">
        <v>110</v>
      </c>
      <c r="L20" s="43">
        <v>1.17</v>
      </c>
    </row>
    <row r="21" spans="1:12" ht="15" x14ac:dyDescent="0.25">
      <c r="A21" s="23"/>
      <c r="B21" s="15"/>
      <c r="C21" s="11"/>
      <c r="D21" s="6" t="s">
        <v>98</v>
      </c>
      <c r="E21" s="42" t="s">
        <v>99</v>
      </c>
      <c r="F21" s="43">
        <v>50</v>
      </c>
      <c r="G21" s="43">
        <v>0.62</v>
      </c>
      <c r="H21" s="43">
        <v>2.02</v>
      </c>
      <c r="I21" s="43">
        <v>2.94</v>
      </c>
      <c r="J21" s="43">
        <v>32.4</v>
      </c>
      <c r="K21" s="44">
        <v>448</v>
      </c>
      <c r="L21" s="43">
        <v>2.93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35.283999999999992</v>
      </c>
      <c r="H23" s="19">
        <f t="shared" si="2"/>
        <v>8514.228000000001</v>
      </c>
      <c r="I23" s="19">
        <f t="shared" si="2"/>
        <v>1005.518</v>
      </c>
      <c r="J23" s="19">
        <f t="shared" si="2"/>
        <v>947.16</v>
      </c>
      <c r="K23" s="25"/>
      <c r="L23" s="19">
        <f t="shared" ref="L23" si="3">SUM(L14:L22)</f>
        <v>90.2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1505</v>
      </c>
      <c r="G24" s="32">
        <f t="shared" ref="G24:J24" si="4">G13+G23</f>
        <v>48.593999999999994</v>
      </c>
      <c r="H24" s="32">
        <f t="shared" si="4"/>
        <v>8538.5120000000006</v>
      </c>
      <c r="I24" s="32">
        <f t="shared" si="4"/>
        <v>1069.288</v>
      </c>
      <c r="J24" s="32">
        <f t="shared" si="4"/>
        <v>1617.0900000000001</v>
      </c>
      <c r="K24" s="32"/>
      <c r="L24" s="32">
        <f t="shared" ref="L24" si="5">L13+L23</f>
        <v>159.24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8.8000000000000007</v>
      </c>
      <c r="H25" s="40">
        <v>12.36</v>
      </c>
      <c r="I25" s="40">
        <v>30.3</v>
      </c>
      <c r="J25" s="40">
        <v>244.8</v>
      </c>
      <c r="K25" s="41">
        <v>268</v>
      </c>
      <c r="L25" s="40">
        <v>15.45</v>
      </c>
    </row>
    <row r="26" spans="1:12" ht="15" x14ac:dyDescent="0.25">
      <c r="A26" s="14"/>
      <c r="B26" s="15"/>
      <c r="C26" s="11"/>
      <c r="D26" s="6" t="s">
        <v>28</v>
      </c>
      <c r="E26" s="42" t="s">
        <v>49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300</v>
      </c>
      <c r="L26" s="43">
        <v>9.86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2.36</v>
      </c>
      <c r="H27" s="43">
        <v>1.6</v>
      </c>
      <c r="I27" s="43">
        <v>27.52</v>
      </c>
      <c r="J27" s="43">
        <v>134</v>
      </c>
      <c r="K27" s="44">
        <v>501</v>
      </c>
      <c r="L27" s="43">
        <v>10.4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1.52</v>
      </c>
      <c r="H28" s="43">
        <v>0.16</v>
      </c>
      <c r="I28" s="43">
        <v>9.84</v>
      </c>
      <c r="J28" s="43">
        <v>47</v>
      </c>
      <c r="K28" s="44">
        <v>108</v>
      </c>
      <c r="L28" s="43">
        <v>1.1599999999999999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2</v>
      </c>
      <c r="H29" s="43">
        <v>0</v>
      </c>
      <c r="I29" s="43">
        <v>6</v>
      </c>
      <c r="J29" s="43">
        <v>4</v>
      </c>
      <c r="K29" s="44"/>
      <c r="L29" s="43">
        <v>31</v>
      </c>
    </row>
    <row r="30" spans="1:12" ht="15" x14ac:dyDescent="0.25">
      <c r="A30" s="14"/>
      <c r="B30" s="15"/>
      <c r="C30" s="11"/>
      <c r="D30" s="6" t="s">
        <v>72</v>
      </c>
      <c r="E30" s="42" t="s">
        <v>41</v>
      </c>
      <c r="F30" s="43">
        <v>30</v>
      </c>
      <c r="G30" s="43">
        <v>2.25</v>
      </c>
      <c r="H30" s="43">
        <v>0.87</v>
      </c>
      <c r="I30" s="43">
        <v>15.42</v>
      </c>
      <c r="J30" s="43">
        <v>78.599999999999994</v>
      </c>
      <c r="K30" s="44">
        <v>111</v>
      </c>
      <c r="L30" s="43">
        <v>3.07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22.03</v>
      </c>
      <c r="H32" s="19">
        <f t="shared" ref="H32" si="7">SUM(H25:H31)</f>
        <v>19.590000000000003</v>
      </c>
      <c r="I32" s="19">
        <f t="shared" ref="I32" si="8">SUM(I25:I31)</f>
        <v>89.38000000000001</v>
      </c>
      <c r="J32" s="19">
        <f t="shared" ref="J32:L32" si="9">SUM(J25:J31)</f>
        <v>571.4</v>
      </c>
      <c r="K32" s="25"/>
      <c r="L32" s="19">
        <f t="shared" si="9"/>
        <v>70.94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260</v>
      </c>
      <c r="G34" s="43">
        <v>2.0499999999999998</v>
      </c>
      <c r="H34" s="43">
        <v>5.25</v>
      </c>
      <c r="I34" s="43">
        <v>16.25</v>
      </c>
      <c r="J34" s="43">
        <v>121.25</v>
      </c>
      <c r="K34" s="44">
        <v>134</v>
      </c>
      <c r="L34" s="43">
        <v>16.16</v>
      </c>
    </row>
    <row r="35" spans="1:12" ht="15" x14ac:dyDescent="0.25">
      <c r="A35" s="14"/>
      <c r="B35" s="15"/>
      <c r="C35" s="11"/>
      <c r="D35" s="7" t="s">
        <v>28</v>
      </c>
      <c r="E35" s="42" t="s">
        <v>100</v>
      </c>
      <c r="F35" s="43">
        <v>100</v>
      </c>
      <c r="G35" s="43">
        <v>17.8</v>
      </c>
      <c r="H35" s="43">
        <v>17.5</v>
      </c>
      <c r="I35" s="43">
        <v>14.3</v>
      </c>
      <c r="J35" s="43">
        <v>286</v>
      </c>
      <c r="K35" s="44">
        <v>381</v>
      </c>
      <c r="L35" s="43">
        <v>52.44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6.7859999999999996</v>
      </c>
      <c r="H36" s="43">
        <v>0.81</v>
      </c>
      <c r="I36" s="43">
        <v>34.74</v>
      </c>
      <c r="J36" s="43">
        <v>173.88</v>
      </c>
      <c r="K36" s="44">
        <v>291</v>
      </c>
      <c r="L36" s="43">
        <v>7.88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18.399999999999999</v>
      </c>
      <c r="J37" s="43">
        <v>74</v>
      </c>
      <c r="K37" s="44">
        <v>617</v>
      </c>
      <c r="L37" s="43">
        <v>8.18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</v>
      </c>
      <c r="K38" s="44">
        <v>108</v>
      </c>
      <c r="L38" s="43">
        <v>1.99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1.3</v>
      </c>
      <c r="H39" s="43">
        <v>0.26</v>
      </c>
      <c r="I39" s="43">
        <v>8.6</v>
      </c>
      <c r="J39" s="43">
        <v>40.4</v>
      </c>
      <c r="K39" s="44">
        <v>110</v>
      </c>
      <c r="L39" s="43">
        <v>1.17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30.216000000000005</v>
      </c>
      <c r="H42" s="19">
        <f t="shared" ref="H42" si="11">SUM(H33:H41)</f>
        <v>24.06</v>
      </c>
      <c r="I42" s="19">
        <f t="shared" ref="I42" si="12">SUM(I33:I41)</f>
        <v>107.05</v>
      </c>
      <c r="J42" s="19">
        <f t="shared" ref="J42:L42" si="13">SUM(J33:J41)</f>
        <v>765.53</v>
      </c>
      <c r="K42" s="25"/>
      <c r="L42" s="19">
        <f t="shared" si="13"/>
        <v>87.82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1460</v>
      </c>
      <c r="G43" s="32">
        <f t="shared" ref="G43" si="14">G32+G42</f>
        <v>52.246000000000009</v>
      </c>
      <c r="H43" s="32">
        <f t="shared" ref="H43" si="15">H32+H42</f>
        <v>43.650000000000006</v>
      </c>
      <c r="I43" s="32">
        <f t="shared" ref="I43" si="16">I32+I42</f>
        <v>196.43</v>
      </c>
      <c r="J43" s="32">
        <f t="shared" ref="J43:L43" si="17">J32+J42</f>
        <v>1336.9299999999998</v>
      </c>
      <c r="K43" s="32"/>
      <c r="L43" s="32">
        <f t="shared" si="17"/>
        <v>158.76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180</v>
      </c>
      <c r="G44" s="40">
        <v>7.02</v>
      </c>
      <c r="H44" s="40">
        <v>8.5139999999999993</v>
      </c>
      <c r="I44" s="40">
        <v>32.22</v>
      </c>
      <c r="J44" s="40">
        <v>255.24</v>
      </c>
      <c r="K44" s="41">
        <v>267</v>
      </c>
      <c r="L44" s="40">
        <v>12.41</v>
      </c>
    </row>
    <row r="45" spans="1:12" ht="15" x14ac:dyDescent="0.25">
      <c r="A45" s="23"/>
      <c r="B45" s="15"/>
      <c r="C45" s="11"/>
      <c r="D45" s="6" t="s">
        <v>87</v>
      </c>
      <c r="E45" s="51" t="s">
        <v>108</v>
      </c>
      <c r="F45" s="43">
        <v>50</v>
      </c>
      <c r="G45" s="43">
        <v>8.36</v>
      </c>
      <c r="H45" s="43">
        <v>18.28</v>
      </c>
      <c r="I45" s="43">
        <v>15.54</v>
      </c>
      <c r="J45" s="43">
        <v>190.8</v>
      </c>
      <c r="K45" s="44" t="s">
        <v>42</v>
      </c>
      <c r="L45" s="43">
        <v>15.69</v>
      </c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2.2799999999999998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20</v>
      </c>
      <c r="G47" s="43">
        <v>1.52</v>
      </c>
      <c r="H47" s="43">
        <v>0.16</v>
      </c>
      <c r="I47" s="43">
        <v>9.84</v>
      </c>
      <c r="J47" s="43">
        <v>47</v>
      </c>
      <c r="K47" s="44">
        <v>108</v>
      </c>
      <c r="L47" s="43">
        <v>1.32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85</v>
      </c>
      <c r="E50" s="42" t="s">
        <v>86</v>
      </c>
      <c r="F50" s="43">
        <v>130</v>
      </c>
      <c r="G50" s="43">
        <v>3.64</v>
      </c>
      <c r="H50" s="43">
        <v>10.79</v>
      </c>
      <c r="I50" s="43">
        <v>17.420000000000002</v>
      </c>
      <c r="J50" s="43"/>
      <c r="K50" s="44"/>
      <c r="L50" s="43">
        <v>37.619999999999997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20.64</v>
      </c>
      <c r="H51" s="19">
        <f t="shared" ref="H51" si="19">SUM(H44:H50)</f>
        <v>37.744</v>
      </c>
      <c r="I51" s="19">
        <f t="shared" ref="I51" si="20">SUM(I44:I50)</f>
        <v>90.02</v>
      </c>
      <c r="J51" s="19">
        <f t="shared" ref="J51:L51" si="21">SUM(J44:J50)</f>
        <v>553.04</v>
      </c>
      <c r="K51" s="25"/>
      <c r="L51" s="19">
        <f t="shared" si="21"/>
        <v>69.319999999999993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81</v>
      </c>
      <c r="F52" s="43">
        <v>60</v>
      </c>
      <c r="G52" s="43">
        <v>0.9</v>
      </c>
      <c r="H52" s="43">
        <v>5.0999999999999996</v>
      </c>
      <c r="I52" s="43">
        <v>3.6</v>
      </c>
      <c r="J52" s="43">
        <v>64</v>
      </c>
      <c r="K52" s="44">
        <v>19</v>
      </c>
      <c r="L52" s="43">
        <v>15.44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260</v>
      </c>
      <c r="G53" s="43">
        <v>1.83</v>
      </c>
      <c r="H53" s="43">
        <v>5</v>
      </c>
      <c r="I53" s="43">
        <v>10.65</v>
      </c>
      <c r="J53" s="43">
        <v>95</v>
      </c>
      <c r="K53" s="44">
        <v>128</v>
      </c>
      <c r="L53" s="43">
        <v>15.86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100</v>
      </c>
      <c r="G54" s="43">
        <v>17.16</v>
      </c>
      <c r="H54" s="43">
        <v>18.3</v>
      </c>
      <c r="I54" s="43">
        <v>3.5</v>
      </c>
      <c r="J54" s="43">
        <v>247</v>
      </c>
      <c r="K54" s="44">
        <v>367</v>
      </c>
      <c r="L54" s="43">
        <v>32.86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10.26</v>
      </c>
      <c r="H55" s="43">
        <v>9.4139999999999997</v>
      </c>
      <c r="I55" s="43">
        <v>44.496000000000002</v>
      </c>
      <c r="J55" s="43">
        <v>303.66000000000003</v>
      </c>
      <c r="K55" s="44">
        <v>267</v>
      </c>
      <c r="L55" s="43">
        <v>12.62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208</v>
      </c>
      <c r="G56" s="43">
        <v>0.3</v>
      </c>
      <c r="H56" s="43">
        <v>0</v>
      </c>
      <c r="I56" s="43">
        <v>15.2</v>
      </c>
      <c r="J56" s="43">
        <v>60</v>
      </c>
      <c r="K56" s="44">
        <v>494</v>
      </c>
      <c r="L56" s="43">
        <v>3.9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</v>
      </c>
      <c r="K57" s="44">
        <v>108</v>
      </c>
      <c r="L57" s="43">
        <v>1.99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1.03</v>
      </c>
      <c r="H58" s="43">
        <v>0.26</v>
      </c>
      <c r="I58" s="43">
        <v>8.6</v>
      </c>
      <c r="J58" s="43">
        <v>40.4</v>
      </c>
      <c r="K58" s="44">
        <v>110</v>
      </c>
      <c r="L58" s="43">
        <v>1.17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858</v>
      </c>
      <c r="G61" s="19">
        <f t="shared" ref="G61" si="22">SUM(G52:G60)</f>
        <v>33.76</v>
      </c>
      <c r="H61" s="19">
        <f t="shared" ref="H61" si="23">SUM(H52:H60)</f>
        <v>38.314</v>
      </c>
      <c r="I61" s="19">
        <f t="shared" ref="I61" si="24">SUM(I52:I60)</f>
        <v>100.806</v>
      </c>
      <c r="J61" s="19">
        <f t="shared" ref="J61:L61" si="25">SUM(J52:J60)</f>
        <v>880.06000000000006</v>
      </c>
      <c r="K61" s="25"/>
      <c r="L61" s="19">
        <f t="shared" si="25"/>
        <v>83.84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1438</v>
      </c>
      <c r="G62" s="32">
        <f t="shared" ref="G62" si="26">G51+G61</f>
        <v>54.4</v>
      </c>
      <c r="H62" s="32">
        <f t="shared" ref="H62" si="27">H51+H61</f>
        <v>76.057999999999993</v>
      </c>
      <c r="I62" s="32">
        <f t="shared" ref="I62" si="28">I51+I61</f>
        <v>190.82599999999999</v>
      </c>
      <c r="J62" s="32">
        <f t="shared" ref="J62:L62" si="29">J51+J61</f>
        <v>1433.1</v>
      </c>
      <c r="K62" s="32"/>
      <c r="L62" s="32">
        <f t="shared" si="29"/>
        <v>153.16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165</v>
      </c>
      <c r="G63" s="40">
        <v>24</v>
      </c>
      <c r="H63" s="40">
        <v>25.2</v>
      </c>
      <c r="I63" s="40">
        <v>23.9</v>
      </c>
      <c r="J63" s="40">
        <v>425</v>
      </c>
      <c r="K63" s="41">
        <v>313</v>
      </c>
      <c r="L63" s="40">
        <v>54.6</v>
      </c>
    </row>
    <row r="64" spans="1:12" ht="15" x14ac:dyDescent="0.25">
      <c r="A64" s="23"/>
      <c r="B64" s="15"/>
      <c r="C64" s="11"/>
      <c r="D64" s="6" t="s">
        <v>87</v>
      </c>
      <c r="E64" s="51" t="s">
        <v>88</v>
      </c>
      <c r="F64" s="43">
        <v>35</v>
      </c>
      <c r="G64" s="43">
        <v>2.3250000000000002</v>
      </c>
      <c r="H64" s="43">
        <v>13.25</v>
      </c>
      <c r="I64" s="43">
        <v>15.54</v>
      </c>
      <c r="J64" s="43">
        <v>190.8</v>
      </c>
      <c r="K64" s="44">
        <v>105</v>
      </c>
      <c r="L64" s="43">
        <v>18.46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1.79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1.52</v>
      </c>
      <c r="H66" s="43">
        <v>0.16</v>
      </c>
      <c r="I66" s="43">
        <v>9.84</v>
      </c>
      <c r="J66" s="43">
        <v>47</v>
      </c>
      <c r="K66" s="44">
        <v>108</v>
      </c>
      <c r="L66" s="43">
        <v>1.32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0.6</v>
      </c>
      <c r="H67" s="43">
        <v>0.6</v>
      </c>
      <c r="I67" s="43">
        <v>14.7</v>
      </c>
      <c r="J67" s="43">
        <v>70.5</v>
      </c>
      <c r="K67" s="44"/>
      <c r="L67" s="43">
        <v>14.5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28.545000000000002</v>
      </c>
      <c r="H70" s="19">
        <f t="shared" ref="H70" si="31">SUM(H63:H69)</f>
        <v>39.21</v>
      </c>
      <c r="I70" s="19">
        <f t="shared" ref="I70" si="32">SUM(I63:I69)</f>
        <v>78.98</v>
      </c>
      <c r="J70" s="19">
        <f t="shared" ref="J70:L70" si="33">SUM(J63:J69)</f>
        <v>793.3</v>
      </c>
      <c r="K70" s="25"/>
      <c r="L70" s="19">
        <f t="shared" si="33"/>
        <v>90.67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2.7</v>
      </c>
      <c r="H72" s="43">
        <v>2.85</v>
      </c>
      <c r="I72" s="43">
        <v>18.824999999999999</v>
      </c>
      <c r="J72" s="43">
        <v>111.25</v>
      </c>
      <c r="K72" s="44">
        <v>147</v>
      </c>
      <c r="L72" s="43">
        <v>11.38</v>
      </c>
    </row>
    <row r="73" spans="1:12" ht="15" x14ac:dyDescent="0.25">
      <c r="A73" s="23"/>
      <c r="B73" s="15"/>
      <c r="C73" s="11"/>
      <c r="D73" s="7" t="s">
        <v>28</v>
      </c>
      <c r="E73" s="42" t="s">
        <v>101</v>
      </c>
      <c r="F73" s="43">
        <v>200</v>
      </c>
      <c r="G73" s="43">
        <v>23.3</v>
      </c>
      <c r="H73" s="43">
        <v>23.5</v>
      </c>
      <c r="I73" s="43">
        <v>18.899999999999999</v>
      </c>
      <c r="J73" s="43">
        <v>380</v>
      </c>
      <c r="K73" s="44">
        <v>377</v>
      </c>
      <c r="L73" s="43">
        <v>65.430000000000007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0.1</v>
      </c>
      <c r="H75" s="43">
        <v>0</v>
      </c>
      <c r="I75" s="43">
        <v>15</v>
      </c>
      <c r="J75" s="43">
        <v>0</v>
      </c>
      <c r="K75" s="44">
        <v>494</v>
      </c>
      <c r="L75" s="43">
        <v>1.7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</v>
      </c>
      <c r="K76" s="44">
        <v>108</v>
      </c>
      <c r="L76" s="43">
        <v>1.99</v>
      </c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43">
        <v>20</v>
      </c>
      <c r="G77" s="43">
        <v>1.03</v>
      </c>
      <c r="H77" s="43">
        <v>0.26</v>
      </c>
      <c r="I77" s="43">
        <v>8.6</v>
      </c>
      <c r="J77" s="43">
        <v>40.4</v>
      </c>
      <c r="K77" s="44">
        <v>110</v>
      </c>
      <c r="L77" s="43">
        <v>1.17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29.410000000000004</v>
      </c>
      <c r="H80" s="19">
        <f t="shared" ref="H80" si="35">SUM(H71:H79)</f>
        <v>26.85</v>
      </c>
      <c r="I80" s="19">
        <f t="shared" ref="I80" si="36">SUM(I71:I79)</f>
        <v>76.084999999999994</v>
      </c>
      <c r="J80" s="19">
        <f t="shared" ref="J80:L80" si="37">SUM(J71:J79)</f>
        <v>601.65</v>
      </c>
      <c r="K80" s="25"/>
      <c r="L80" s="19">
        <f t="shared" si="37"/>
        <v>81.67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57.955000000000005</v>
      </c>
      <c r="H81" s="32">
        <f t="shared" ref="H81" si="39">H70+H80</f>
        <v>66.06</v>
      </c>
      <c r="I81" s="32">
        <f t="shared" ref="I81" si="40">I70+I80</f>
        <v>155.065</v>
      </c>
      <c r="J81" s="32">
        <f t="shared" ref="J81:L81" si="41">J70+J80</f>
        <v>1394.9499999999998</v>
      </c>
      <c r="K81" s="32"/>
      <c r="L81" s="32">
        <f t="shared" si="41"/>
        <v>172.34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5.76</v>
      </c>
      <c r="H82" s="40">
        <v>10.26</v>
      </c>
      <c r="I82" s="40">
        <v>32</v>
      </c>
      <c r="J82" s="40">
        <v>244</v>
      </c>
      <c r="K82" s="41">
        <v>255</v>
      </c>
      <c r="L82" s="40">
        <v>11.69</v>
      </c>
    </row>
    <row r="83" spans="1:12" ht="15" x14ac:dyDescent="0.25">
      <c r="A83" s="23"/>
      <c r="B83" s="15"/>
      <c r="C83" s="11"/>
      <c r="D83" s="6" t="s">
        <v>87</v>
      </c>
      <c r="E83" s="42" t="s">
        <v>109</v>
      </c>
      <c r="F83" s="43">
        <v>65</v>
      </c>
      <c r="G83" s="43">
        <v>6.11</v>
      </c>
      <c r="H83" s="43">
        <v>17.41</v>
      </c>
      <c r="I83" s="43">
        <v>0.12</v>
      </c>
      <c r="J83" s="43">
        <v>179.07</v>
      </c>
      <c r="K83" s="44" t="s">
        <v>64</v>
      </c>
      <c r="L83" s="43">
        <v>23.29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208</v>
      </c>
      <c r="G84" s="43">
        <v>0.3</v>
      </c>
      <c r="H84" s="43">
        <v>0</v>
      </c>
      <c r="I84" s="43">
        <v>15.2</v>
      </c>
      <c r="J84" s="43">
        <v>15.2</v>
      </c>
      <c r="K84" s="44">
        <v>237</v>
      </c>
      <c r="L84" s="43">
        <v>3.86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1.52</v>
      </c>
      <c r="H85" s="43">
        <v>0.16</v>
      </c>
      <c r="I85" s="43">
        <v>9.84</v>
      </c>
      <c r="J85" s="43">
        <v>47</v>
      </c>
      <c r="K85" s="44">
        <v>108</v>
      </c>
      <c r="L85" s="43">
        <v>1.32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0.6</v>
      </c>
      <c r="H86" s="43">
        <v>0.6</v>
      </c>
      <c r="I86" s="43">
        <v>14.7</v>
      </c>
      <c r="J86" s="43">
        <v>70.5</v>
      </c>
      <c r="K86" s="44"/>
      <c r="L86" s="43">
        <v>14.5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573</v>
      </c>
      <c r="G89" s="19">
        <f t="shared" ref="G89" si="42">SUM(G82:G88)</f>
        <v>14.290000000000001</v>
      </c>
      <c r="H89" s="19">
        <f t="shared" ref="H89" si="43">SUM(H82:H88)</f>
        <v>28.430000000000003</v>
      </c>
      <c r="I89" s="19">
        <f t="shared" ref="I89" si="44">SUM(I82:I88)</f>
        <v>71.86</v>
      </c>
      <c r="J89" s="19">
        <f t="shared" ref="J89:L89" si="45">SUM(J82:J88)</f>
        <v>555.77</v>
      </c>
      <c r="K89" s="25"/>
      <c r="L89" s="19">
        <f t="shared" si="45"/>
        <v>54.66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95</v>
      </c>
      <c r="F91" s="43">
        <v>270</v>
      </c>
      <c r="G91" s="43">
        <v>5.2</v>
      </c>
      <c r="H91" s="43">
        <v>6.3</v>
      </c>
      <c r="I91" s="43">
        <v>29.1</v>
      </c>
      <c r="J91" s="43">
        <v>199.22</v>
      </c>
      <c r="K91" s="44">
        <v>159</v>
      </c>
      <c r="L91" s="43">
        <v>13.59</v>
      </c>
    </row>
    <row r="92" spans="1:12" ht="15" x14ac:dyDescent="0.25">
      <c r="A92" s="23"/>
      <c r="B92" s="15"/>
      <c r="C92" s="11"/>
      <c r="D92" s="7" t="s">
        <v>28</v>
      </c>
      <c r="E92" s="51" t="s">
        <v>102</v>
      </c>
      <c r="F92" s="43">
        <v>100</v>
      </c>
      <c r="G92" s="43">
        <v>15.9</v>
      </c>
      <c r="H92" s="43">
        <v>0.9</v>
      </c>
      <c r="I92" s="43">
        <v>0</v>
      </c>
      <c r="J92" s="43">
        <v>72</v>
      </c>
      <c r="K92" s="44">
        <v>333</v>
      </c>
      <c r="L92" s="43">
        <v>48.87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4.4279999999999999</v>
      </c>
      <c r="H93" s="43">
        <v>7.29</v>
      </c>
      <c r="I93" s="43">
        <v>40.572000000000003</v>
      </c>
      <c r="J93" s="43">
        <v>245.52</v>
      </c>
      <c r="K93" s="44">
        <v>414</v>
      </c>
      <c r="L93" s="43">
        <v>12.84</v>
      </c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0.7</v>
      </c>
      <c r="H94" s="43">
        <v>0.3</v>
      </c>
      <c r="I94" s="43">
        <v>22.8</v>
      </c>
      <c r="J94" s="43">
        <v>97</v>
      </c>
      <c r="K94" s="44">
        <v>507</v>
      </c>
      <c r="L94" s="43">
        <v>7.16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</v>
      </c>
      <c r="K95" s="44">
        <v>108</v>
      </c>
      <c r="L95" s="43">
        <v>1.99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1.03</v>
      </c>
      <c r="H96" s="43">
        <v>0.26</v>
      </c>
      <c r="I96" s="43">
        <v>8.6</v>
      </c>
      <c r="J96" s="43">
        <v>40.4</v>
      </c>
      <c r="K96" s="44">
        <v>110</v>
      </c>
      <c r="L96" s="43">
        <v>1.17</v>
      </c>
    </row>
    <row r="97" spans="1:12" ht="15" x14ac:dyDescent="0.25">
      <c r="A97" s="23"/>
      <c r="B97" s="15"/>
      <c r="C97" s="11"/>
      <c r="D97" s="6" t="s">
        <v>98</v>
      </c>
      <c r="E97" s="42" t="s">
        <v>99</v>
      </c>
      <c r="F97" s="43">
        <v>50</v>
      </c>
      <c r="G97" s="43">
        <v>0.62</v>
      </c>
      <c r="H97" s="43">
        <v>2.02</v>
      </c>
      <c r="I97" s="43">
        <v>2.94</v>
      </c>
      <c r="J97" s="43">
        <v>32.4</v>
      </c>
      <c r="K97" s="44">
        <v>448</v>
      </c>
      <c r="L97" s="43">
        <v>2.93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30.158000000000005</v>
      </c>
      <c r="H99" s="19">
        <f t="shared" ref="H99" si="47">SUM(H90:H98)</f>
        <v>17.310000000000002</v>
      </c>
      <c r="I99" s="19">
        <f t="shared" ref="I99" si="48">SUM(I90:I98)</f>
        <v>118.77199999999999</v>
      </c>
      <c r="J99" s="19">
        <f t="shared" ref="J99:L99" si="49">SUM(J90:J98)</f>
        <v>756.54</v>
      </c>
      <c r="K99" s="25"/>
      <c r="L99" s="19">
        <f t="shared" si="49"/>
        <v>88.55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1423</v>
      </c>
      <c r="G100" s="32">
        <f t="shared" ref="G100" si="50">G89+G99</f>
        <v>44.448000000000008</v>
      </c>
      <c r="H100" s="32">
        <f t="shared" ref="H100" si="51">H89+H99</f>
        <v>45.740000000000009</v>
      </c>
      <c r="I100" s="32">
        <f t="shared" ref="I100" si="52">I89+I99</f>
        <v>190.63200000000001</v>
      </c>
      <c r="J100" s="32">
        <f t="shared" ref="J100:L100" si="53">J89+J99</f>
        <v>1312.31</v>
      </c>
      <c r="K100" s="32"/>
      <c r="L100" s="32">
        <f t="shared" si="53"/>
        <v>143.20999999999998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89</v>
      </c>
      <c r="F101" s="40">
        <v>180</v>
      </c>
      <c r="G101" s="40">
        <v>4.734</v>
      </c>
      <c r="H101" s="40">
        <v>10.497</v>
      </c>
      <c r="I101" s="40">
        <v>22.54</v>
      </c>
      <c r="J101" s="40">
        <v>203.9</v>
      </c>
      <c r="K101" s="41">
        <v>260</v>
      </c>
      <c r="L101" s="40">
        <v>13.1</v>
      </c>
    </row>
    <row r="102" spans="1:12" ht="15" x14ac:dyDescent="0.25">
      <c r="A102" s="23"/>
      <c r="B102" s="15"/>
      <c r="C102" s="11"/>
      <c r="D102" s="6" t="s">
        <v>87</v>
      </c>
      <c r="E102" s="42" t="s">
        <v>90</v>
      </c>
      <c r="F102" s="43">
        <v>45</v>
      </c>
      <c r="G102" s="43">
        <v>3</v>
      </c>
      <c r="H102" s="43">
        <v>13.24</v>
      </c>
      <c r="I102" s="43">
        <v>15.54</v>
      </c>
      <c r="J102" s="43">
        <v>190.8</v>
      </c>
      <c r="K102" s="44">
        <v>105</v>
      </c>
      <c r="L102" s="43">
        <v>15.69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494</v>
      </c>
      <c r="L103" s="43">
        <v>2.2799999999999998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>
        <v>110</v>
      </c>
      <c r="L104" s="43">
        <v>1.32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43</v>
      </c>
      <c r="E106" s="51" t="s">
        <v>43</v>
      </c>
      <c r="F106" s="43">
        <v>200</v>
      </c>
      <c r="G106" s="43">
        <v>0</v>
      </c>
      <c r="H106" s="43"/>
      <c r="I106" s="43">
        <v>11</v>
      </c>
      <c r="J106" s="43">
        <v>190</v>
      </c>
      <c r="K106" s="44"/>
      <c r="L106" s="43">
        <v>21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9.3539999999999992</v>
      </c>
      <c r="H108" s="19">
        <f t="shared" si="54"/>
        <v>23.897000000000002</v>
      </c>
      <c r="I108" s="19">
        <f t="shared" si="54"/>
        <v>73.92</v>
      </c>
      <c r="J108" s="19">
        <f t="shared" si="54"/>
        <v>691.7</v>
      </c>
      <c r="K108" s="25"/>
      <c r="L108" s="19">
        <f t="shared" ref="L108" si="55">SUM(L101:L107)</f>
        <v>53.39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6.8620000000000001</v>
      </c>
      <c r="H110" s="43">
        <v>8.4860000000000007</v>
      </c>
      <c r="I110" s="43">
        <v>10</v>
      </c>
      <c r="J110" s="43">
        <v>163.19999999999999</v>
      </c>
      <c r="K110" s="44">
        <v>142</v>
      </c>
      <c r="L110" s="43">
        <v>14.46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20.6</v>
      </c>
      <c r="H111" s="43">
        <v>22.1</v>
      </c>
      <c r="I111" s="43">
        <v>4.2</v>
      </c>
      <c r="J111" s="43">
        <v>297</v>
      </c>
      <c r="K111" s="44">
        <v>367</v>
      </c>
      <c r="L111" s="43">
        <v>42.85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180</v>
      </c>
      <c r="G112" s="43">
        <v>6.36</v>
      </c>
      <c r="H112" s="43">
        <v>7.44</v>
      </c>
      <c r="I112" s="43"/>
      <c r="J112" s="43">
        <v>263.89999999999998</v>
      </c>
      <c r="K112" s="44">
        <v>291</v>
      </c>
      <c r="L112" s="43">
        <v>7.95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/>
      <c r="H113" s="43"/>
      <c r="I113" s="43">
        <v>0</v>
      </c>
      <c r="J113" s="43"/>
      <c r="K113" s="44"/>
      <c r="L113" s="43">
        <v>10.5</v>
      </c>
    </row>
    <row r="114" spans="1:12" ht="15" x14ac:dyDescent="0.25">
      <c r="A114" s="23"/>
      <c r="B114" s="15"/>
      <c r="C114" s="11"/>
      <c r="D114" s="7" t="s">
        <v>31</v>
      </c>
      <c r="E114" s="42" t="s">
        <v>66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</v>
      </c>
      <c r="K114" s="44">
        <v>108</v>
      </c>
      <c r="L114" s="43">
        <v>1.99</v>
      </c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43">
        <v>20</v>
      </c>
      <c r="G115" s="43">
        <v>1.03</v>
      </c>
      <c r="H115" s="43">
        <v>0.26</v>
      </c>
      <c r="I115" s="43">
        <v>8.6</v>
      </c>
      <c r="J115" s="43">
        <v>40.4</v>
      </c>
      <c r="K115" s="44">
        <v>110</v>
      </c>
      <c r="L115" s="43">
        <v>1.17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37.132000000000005</v>
      </c>
      <c r="H118" s="19">
        <f t="shared" si="56"/>
        <v>38.526000000000003</v>
      </c>
      <c r="I118" s="19">
        <f t="shared" si="56"/>
        <v>37.56</v>
      </c>
      <c r="J118" s="19">
        <f t="shared" si="56"/>
        <v>834.49999999999989</v>
      </c>
      <c r="K118" s="25"/>
      <c r="L118" s="19">
        <f t="shared" ref="L118" si="57">SUM(L109:L117)</f>
        <v>78.92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1435</v>
      </c>
      <c r="G119" s="32">
        <f t="shared" ref="G119" si="58">G108+G118</f>
        <v>46.486000000000004</v>
      </c>
      <c r="H119" s="32">
        <f t="shared" ref="H119" si="59">H108+H118</f>
        <v>62.423000000000002</v>
      </c>
      <c r="I119" s="32">
        <f t="shared" ref="I119" si="60">I108+I118</f>
        <v>111.48</v>
      </c>
      <c r="J119" s="32">
        <f t="shared" ref="J119:L119" si="61">J108+J118</f>
        <v>1526.1999999999998</v>
      </c>
      <c r="K119" s="32"/>
      <c r="L119" s="32">
        <f t="shared" si="61"/>
        <v>132.31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180</v>
      </c>
      <c r="G120" s="40">
        <v>7.02</v>
      </c>
      <c r="H120" s="40">
        <v>8.5139999999999993</v>
      </c>
      <c r="I120" s="40">
        <v>32.22</v>
      </c>
      <c r="J120" s="40">
        <v>255.23999999999998</v>
      </c>
      <c r="K120" s="41">
        <v>267</v>
      </c>
      <c r="L120" s="40">
        <v>13.2</v>
      </c>
    </row>
    <row r="121" spans="1:12" ht="15" x14ac:dyDescent="0.25">
      <c r="A121" s="14"/>
      <c r="B121" s="15"/>
      <c r="C121" s="11"/>
      <c r="D121" s="6" t="s">
        <v>28</v>
      </c>
      <c r="E121" s="51" t="s">
        <v>49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300</v>
      </c>
      <c r="L121" s="43">
        <v>9.86</v>
      </c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2.36</v>
      </c>
      <c r="H122" s="43">
        <v>1.6</v>
      </c>
      <c r="I122" s="43">
        <v>27.521000000000001</v>
      </c>
      <c r="J122" s="43">
        <v>134</v>
      </c>
      <c r="K122" s="44">
        <v>501</v>
      </c>
      <c r="L122" s="43">
        <v>10.41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>
        <v>110</v>
      </c>
      <c r="L123" s="43">
        <v>1.32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71</v>
      </c>
      <c r="E125" s="42" t="s">
        <v>41</v>
      </c>
      <c r="F125" s="43">
        <v>30</v>
      </c>
      <c r="G125" s="43">
        <v>2.25</v>
      </c>
      <c r="H125" s="43">
        <v>0.87</v>
      </c>
      <c r="I125" s="43">
        <v>15.42</v>
      </c>
      <c r="J125" s="43">
        <v>78.599999999999994</v>
      </c>
      <c r="K125" s="44">
        <v>111</v>
      </c>
      <c r="L125" s="43">
        <v>2.92</v>
      </c>
    </row>
    <row r="126" spans="1:12" ht="15" x14ac:dyDescent="0.25">
      <c r="A126" s="14"/>
      <c r="B126" s="15"/>
      <c r="C126" s="11"/>
      <c r="D126" s="6" t="s">
        <v>104</v>
      </c>
      <c r="E126" s="42" t="s">
        <v>91</v>
      </c>
      <c r="F126" s="43">
        <v>130</v>
      </c>
      <c r="G126" s="43">
        <v>5.5</v>
      </c>
      <c r="H126" s="43">
        <v>4</v>
      </c>
      <c r="I126" s="43">
        <v>8.75</v>
      </c>
      <c r="J126" s="43">
        <v>92.5</v>
      </c>
      <c r="K126" s="44"/>
      <c r="L126" s="43">
        <v>38.06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23.75</v>
      </c>
      <c r="H127" s="19">
        <f t="shared" si="62"/>
        <v>19.744</v>
      </c>
      <c r="I127" s="19">
        <f t="shared" si="62"/>
        <v>94.051000000000002</v>
      </c>
      <c r="J127" s="19">
        <f t="shared" si="62"/>
        <v>670.34</v>
      </c>
      <c r="K127" s="25"/>
      <c r="L127" s="19">
        <f t="shared" ref="L127" si="63">SUM(L120:L126)</f>
        <v>75.77000000000001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9.2249999999999996</v>
      </c>
      <c r="H129" s="43">
        <v>7.2249999999999996</v>
      </c>
      <c r="I129" s="43">
        <v>16.05</v>
      </c>
      <c r="J129" s="43">
        <v>166.25</v>
      </c>
      <c r="K129" s="44">
        <v>153</v>
      </c>
      <c r="L129" s="43">
        <v>17.96</v>
      </c>
    </row>
    <row r="130" spans="1:12" ht="15" x14ac:dyDescent="0.25">
      <c r="A130" s="14"/>
      <c r="B130" s="15"/>
      <c r="C130" s="11"/>
      <c r="D130" s="7" t="s">
        <v>28</v>
      </c>
      <c r="E130" s="51" t="s">
        <v>80</v>
      </c>
      <c r="F130" s="43">
        <v>220</v>
      </c>
      <c r="G130" s="43">
        <v>26</v>
      </c>
      <c r="H130" s="43">
        <v>23.2</v>
      </c>
      <c r="I130" s="43">
        <v>16.600000000000001</v>
      </c>
      <c r="J130" s="43">
        <v>379</v>
      </c>
      <c r="K130" s="44">
        <v>369</v>
      </c>
      <c r="L130" s="43">
        <v>49.49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46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4.5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</v>
      </c>
      <c r="K133" s="44">
        <v>108</v>
      </c>
      <c r="L133" s="43">
        <v>1.99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1.03</v>
      </c>
      <c r="H134" s="43">
        <v>0.26</v>
      </c>
      <c r="I134" s="43">
        <v>8.6</v>
      </c>
      <c r="J134" s="43">
        <v>40.4</v>
      </c>
      <c r="K134" s="44">
        <v>110</v>
      </c>
      <c r="L134" s="43">
        <v>1.17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39.035000000000004</v>
      </c>
      <c r="H137" s="19">
        <f t="shared" si="64"/>
        <v>30.924999999999997</v>
      </c>
      <c r="I137" s="19">
        <f t="shared" si="64"/>
        <v>83.01</v>
      </c>
      <c r="J137" s="19">
        <f t="shared" si="64"/>
        <v>765.65</v>
      </c>
      <c r="K137" s="25"/>
      <c r="L137" s="19">
        <f t="shared" ref="L137" si="65">SUM(L128:L136)</f>
        <v>75.11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1320</v>
      </c>
      <c r="G138" s="32">
        <f t="shared" ref="G138" si="66">G127+G137</f>
        <v>62.785000000000004</v>
      </c>
      <c r="H138" s="32">
        <f t="shared" ref="H138" si="67">H127+H137</f>
        <v>50.668999999999997</v>
      </c>
      <c r="I138" s="32">
        <f t="shared" ref="I138" si="68">I127+I137</f>
        <v>177.06100000000001</v>
      </c>
      <c r="J138" s="32">
        <f t="shared" ref="J138:L138" si="69">J127+J137</f>
        <v>1435.99</v>
      </c>
      <c r="K138" s="32"/>
      <c r="L138" s="32">
        <f t="shared" si="69"/>
        <v>150.88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180</v>
      </c>
      <c r="G139" s="40">
        <v>8.75</v>
      </c>
      <c r="H139" s="40">
        <v>13.12</v>
      </c>
      <c r="I139" s="40">
        <v>30.29</v>
      </c>
      <c r="J139" s="40">
        <v>244.8</v>
      </c>
      <c r="K139" s="41">
        <v>268</v>
      </c>
      <c r="L139" s="40">
        <v>12.96</v>
      </c>
    </row>
    <row r="140" spans="1:12" ht="15" x14ac:dyDescent="0.25">
      <c r="A140" s="23"/>
      <c r="B140" s="15"/>
      <c r="C140" s="11"/>
      <c r="D140" s="6" t="s">
        <v>87</v>
      </c>
      <c r="E140" s="42" t="s">
        <v>110</v>
      </c>
      <c r="F140" s="43">
        <v>65</v>
      </c>
      <c r="G140" s="43">
        <v>8.35</v>
      </c>
      <c r="H140" s="43">
        <v>18.28</v>
      </c>
      <c r="I140" s="43">
        <v>15.54</v>
      </c>
      <c r="J140" s="43">
        <v>257.67</v>
      </c>
      <c r="K140" s="44">
        <v>100</v>
      </c>
      <c r="L140" s="43">
        <v>23.39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3.75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47</v>
      </c>
      <c r="K142" s="44">
        <v>110</v>
      </c>
      <c r="L142" s="43">
        <v>1.32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>
        <v>0.6</v>
      </c>
      <c r="H143" s="43">
        <v>0.6</v>
      </c>
      <c r="I143" s="43">
        <v>14.7</v>
      </c>
      <c r="J143" s="43">
        <v>70.5</v>
      </c>
      <c r="K143" s="44"/>
      <c r="L143" s="43">
        <v>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19.320000000000004</v>
      </c>
      <c r="H146" s="19">
        <f t="shared" si="70"/>
        <v>32.159999999999997</v>
      </c>
      <c r="I146" s="19">
        <f t="shared" si="70"/>
        <v>85.570000000000007</v>
      </c>
      <c r="J146" s="19">
        <f t="shared" si="70"/>
        <v>680.97</v>
      </c>
      <c r="K146" s="25"/>
      <c r="L146" s="19">
        <f t="shared" ref="L146" si="71">SUM(L139:L145)</f>
        <v>55.42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111</v>
      </c>
      <c r="F147" s="43">
        <v>60</v>
      </c>
      <c r="G147" s="43">
        <v>0.8</v>
      </c>
      <c r="H147" s="43">
        <v>0.1</v>
      </c>
      <c r="I147" s="43">
        <v>2.5</v>
      </c>
      <c r="J147" s="43">
        <v>109.5</v>
      </c>
      <c r="K147" s="44">
        <v>147</v>
      </c>
      <c r="L147" s="43">
        <v>19.5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260</v>
      </c>
      <c r="G148" s="43">
        <v>6.8719999999999999</v>
      </c>
      <c r="H148" s="43">
        <v>10.125999999999999</v>
      </c>
      <c r="I148" s="43">
        <v>13.29</v>
      </c>
      <c r="J148" s="43">
        <v>163.19999999999999</v>
      </c>
      <c r="K148" s="44">
        <v>128</v>
      </c>
      <c r="L148" s="43">
        <v>15.04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23.57</v>
      </c>
      <c r="H149" s="43">
        <v>16.28</v>
      </c>
      <c r="I149" s="43">
        <v>0.4</v>
      </c>
      <c r="J149" s="43">
        <v>242</v>
      </c>
      <c r="K149" s="44">
        <v>404</v>
      </c>
      <c r="L149" s="43">
        <v>36.11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180</v>
      </c>
      <c r="G150" s="43">
        <v>8.73</v>
      </c>
      <c r="H150" s="43">
        <v>10.35</v>
      </c>
      <c r="I150" s="43">
        <v>63.6</v>
      </c>
      <c r="J150" s="43">
        <v>267</v>
      </c>
      <c r="K150" s="44">
        <v>237</v>
      </c>
      <c r="L150" s="43">
        <v>11.67</v>
      </c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0.1</v>
      </c>
      <c r="H151" s="43">
        <v>0</v>
      </c>
      <c r="I151" s="43">
        <v>15</v>
      </c>
      <c r="J151" s="43">
        <v>60</v>
      </c>
      <c r="K151" s="44">
        <v>493</v>
      </c>
      <c r="L151" s="43">
        <v>2.17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</v>
      </c>
      <c r="K152" s="44">
        <v>108</v>
      </c>
      <c r="L152" s="43">
        <v>1.99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1.03</v>
      </c>
      <c r="H153" s="43">
        <v>0.26</v>
      </c>
      <c r="I153" s="43">
        <v>8.6</v>
      </c>
      <c r="J153" s="43">
        <v>40.4</v>
      </c>
      <c r="K153" s="44">
        <v>110</v>
      </c>
      <c r="L153" s="43">
        <v>1.17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43.382000000000005</v>
      </c>
      <c r="H156" s="19">
        <f t="shared" si="72"/>
        <v>37.356000000000002</v>
      </c>
      <c r="I156" s="19">
        <f t="shared" si="72"/>
        <v>118.14999999999999</v>
      </c>
      <c r="J156" s="19">
        <f t="shared" si="72"/>
        <v>952.1</v>
      </c>
      <c r="K156" s="25"/>
      <c r="L156" s="19">
        <f t="shared" ref="L156" si="73">SUM(L147:L155)</f>
        <v>87.65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1415</v>
      </c>
      <c r="G157" s="32">
        <f t="shared" ref="G157" si="74">G146+G156</f>
        <v>62.702000000000012</v>
      </c>
      <c r="H157" s="32">
        <f t="shared" ref="H157" si="75">H146+H156</f>
        <v>69.515999999999991</v>
      </c>
      <c r="I157" s="32">
        <f t="shared" ref="I157" si="76">I146+I156</f>
        <v>203.72</v>
      </c>
      <c r="J157" s="32">
        <f t="shared" ref="J157:L157" si="77">J146+J156</f>
        <v>1633.0700000000002</v>
      </c>
      <c r="K157" s="32"/>
      <c r="L157" s="32">
        <f t="shared" si="77"/>
        <v>143.07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82</v>
      </c>
      <c r="F158" s="40">
        <v>165</v>
      </c>
      <c r="G158" s="40">
        <v>17.86</v>
      </c>
      <c r="H158" s="40">
        <v>10.73</v>
      </c>
      <c r="I158" s="40">
        <v>20.6</v>
      </c>
      <c r="J158" s="40">
        <v>252</v>
      </c>
      <c r="K158" s="41">
        <v>366</v>
      </c>
      <c r="L158" s="40">
        <v>54.6</v>
      </c>
    </row>
    <row r="159" spans="1:12" ht="15" x14ac:dyDescent="0.25">
      <c r="A159" s="23"/>
      <c r="B159" s="15"/>
      <c r="C159" s="11"/>
      <c r="D159" s="6" t="s">
        <v>87</v>
      </c>
      <c r="E159" s="51" t="s">
        <v>92</v>
      </c>
      <c r="F159" s="43">
        <v>35</v>
      </c>
      <c r="G159" s="43">
        <v>0.75</v>
      </c>
      <c r="H159" s="43">
        <v>13.24</v>
      </c>
      <c r="I159" s="43">
        <v>15.54</v>
      </c>
      <c r="J159" s="43">
        <v>190.8</v>
      </c>
      <c r="K159" s="44">
        <v>105</v>
      </c>
      <c r="L159" s="43">
        <v>15.69</v>
      </c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0.3</v>
      </c>
      <c r="H160" s="43">
        <v>0</v>
      </c>
      <c r="I160" s="43">
        <v>15.2</v>
      </c>
      <c r="J160" s="43">
        <v>60</v>
      </c>
      <c r="K160" s="44">
        <v>237</v>
      </c>
      <c r="L160" s="43">
        <v>1.7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47</v>
      </c>
      <c r="K161" s="44">
        <v>110</v>
      </c>
      <c r="L161" s="43">
        <v>1.32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</v>
      </c>
      <c r="K162" s="44"/>
      <c r="L162" s="43">
        <v>14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21.03</v>
      </c>
      <c r="H165" s="19">
        <f t="shared" si="78"/>
        <v>24.73</v>
      </c>
      <c r="I165" s="19">
        <f t="shared" si="78"/>
        <v>75.88000000000001</v>
      </c>
      <c r="J165" s="19">
        <f t="shared" si="78"/>
        <v>619.79999999999995</v>
      </c>
      <c r="K165" s="25"/>
      <c r="L165" s="19">
        <f t="shared" ref="L165" si="79">SUM(L158:L164)</f>
        <v>87.31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11.061999999999999</v>
      </c>
      <c r="H167" s="43">
        <v>9.7859999999999996</v>
      </c>
      <c r="I167" s="43">
        <v>22.3</v>
      </c>
      <c r="J167" s="43">
        <v>244</v>
      </c>
      <c r="K167" s="44">
        <v>144</v>
      </c>
      <c r="L167" s="43">
        <v>15.4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18</v>
      </c>
      <c r="H168" s="43">
        <v>18</v>
      </c>
      <c r="I168" s="43">
        <v>4.3</v>
      </c>
      <c r="J168" s="43">
        <v>213</v>
      </c>
      <c r="K168" s="44">
        <v>398</v>
      </c>
      <c r="L168" s="43">
        <v>41.75</v>
      </c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180</v>
      </c>
      <c r="G169" s="43">
        <v>0.36</v>
      </c>
      <c r="H169" s="43">
        <v>6.48</v>
      </c>
      <c r="I169" s="43">
        <v>40.572000000000003</v>
      </c>
      <c r="J169" s="43">
        <v>245.52</v>
      </c>
      <c r="K169" s="44">
        <v>414</v>
      </c>
      <c r="L169" s="43">
        <v>12.84</v>
      </c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</v>
      </c>
      <c r="H170" s="43">
        <v>0</v>
      </c>
      <c r="I170" s="43">
        <v>18.399999999999999</v>
      </c>
      <c r="J170" s="43">
        <v>74</v>
      </c>
      <c r="K170" s="44">
        <v>617</v>
      </c>
      <c r="L170" s="43">
        <v>8.18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</v>
      </c>
      <c r="K171" s="44">
        <v>108</v>
      </c>
      <c r="L171" s="43">
        <v>1.99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1.03</v>
      </c>
      <c r="H172" s="43">
        <v>0.26</v>
      </c>
      <c r="I172" s="43">
        <v>8.6</v>
      </c>
      <c r="J172" s="43">
        <v>40.4</v>
      </c>
      <c r="K172" s="44">
        <v>110</v>
      </c>
      <c r="L172" s="43">
        <v>1.17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32.731999999999999</v>
      </c>
      <c r="H175" s="19">
        <f t="shared" si="80"/>
        <v>34.766000000000005</v>
      </c>
      <c r="I175" s="19">
        <f t="shared" si="80"/>
        <v>108.932</v>
      </c>
      <c r="J175" s="19">
        <f t="shared" si="80"/>
        <v>886.92</v>
      </c>
      <c r="K175" s="25"/>
      <c r="L175" s="19">
        <f t="shared" ref="L175" si="81">SUM(L166:L174)</f>
        <v>81.329999999999984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1300</v>
      </c>
      <c r="G176" s="32">
        <f t="shared" ref="G176" si="82">G165+G175</f>
        <v>53.762</v>
      </c>
      <c r="H176" s="32">
        <f t="shared" ref="H176" si="83">H165+H175</f>
        <v>59.496000000000009</v>
      </c>
      <c r="I176" s="32">
        <f t="shared" ref="I176" si="84">I165+I175</f>
        <v>184.81200000000001</v>
      </c>
      <c r="J176" s="32">
        <f t="shared" ref="J176:L176" si="85">J165+J175</f>
        <v>1506.7199999999998</v>
      </c>
      <c r="K176" s="32"/>
      <c r="L176" s="32">
        <f t="shared" si="85"/>
        <v>168.64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10.89</v>
      </c>
      <c r="H177" s="40">
        <v>9.09</v>
      </c>
      <c r="I177" s="40">
        <v>30.6</v>
      </c>
      <c r="J177" s="40">
        <v>247.5</v>
      </c>
      <c r="K177" s="41">
        <v>295</v>
      </c>
      <c r="L177" s="40">
        <v>16.2</v>
      </c>
    </row>
    <row r="178" spans="1:12" ht="15" x14ac:dyDescent="0.25">
      <c r="A178" s="23"/>
      <c r="B178" s="15"/>
      <c r="C178" s="11"/>
      <c r="D178" s="6" t="s">
        <v>28</v>
      </c>
      <c r="E178" s="51" t="s">
        <v>83</v>
      </c>
      <c r="F178" s="43">
        <v>40</v>
      </c>
      <c r="G178" s="43">
        <v>63</v>
      </c>
      <c r="H178" s="43">
        <v>5.0999999999999996</v>
      </c>
      <c r="I178" s="43">
        <v>4.5999999999999996</v>
      </c>
      <c r="J178" s="43">
        <v>0.3</v>
      </c>
      <c r="K178" s="44">
        <v>300</v>
      </c>
      <c r="L178" s="43">
        <v>9.0500000000000007</v>
      </c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3.9</v>
      </c>
      <c r="H179" s="43">
        <v>3.5</v>
      </c>
      <c r="I179" s="43">
        <v>22.9</v>
      </c>
      <c r="J179" s="43">
        <v>138</v>
      </c>
      <c r="K179" s="44">
        <v>496</v>
      </c>
      <c r="L179" s="43">
        <v>11.61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47</v>
      </c>
      <c r="K180" s="44">
        <v>110</v>
      </c>
      <c r="L180" s="43">
        <v>1.32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87</v>
      </c>
      <c r="E182" s="42" t="s">
        <v>93</v>
      </c>
      <c r="F182" s="43">
        <v>45</v>
      </c>
      <c r="G182" s="43">
        <v>2.3250000000000002</v>
      </c>
      <c r="H182" s="43">
        <v>13.24</v>
      </c>
      <c r="I182" s="43">
        <v>15.54</v>
      </c>
      <c r="J182" s="43">
        <v>190.8</v>
      </c>
      <c r="K182" s="44">
        <v>111</v>
      </c>
      <c r="L182" s="43">
        <v>15.57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81.635000000000005</v>
      </c>
      <c r="H184" s="19">
        <f t="shared" si="86"/>
        <v>31.089999999999996</v>
      </c>
      <c r="I184" s="19">
        <f t="shared" si="86"/>
        <v>83.47999999999999</v>
      </c>
      <c r="J184" s="19">
        <f t="shared" si="86"/>
        <v>623.6</v>
      </c>
      <c r="K184" s="25"/>
      <c r="L184" s="19">
        <f t="shared" ref="L184" si="87">SUM(L177:L183)</f>
        <v>53.75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2.5</v>
      </c>
      <c r="H186" s="43">
        <v>2.7</v>
      </c>
      <c r="I186" s="43">
        <v>18.5</v>
      </c>
      <c r="J186" s="43">
        <v>109.5</v>
      </c>
      <c r="K186" s="44">
        <v>147</v>
      </c>
      <c r="L186" s="43">
        <v>11.39</v>
      </c>
    </row>
    <row r="187" spans="1:12" ht="15" x14ac:dyDescent="0.25">
      <c r="A187" s="23"/>
      <c r="B187" s="15"/>
      <c r="C187" s="11"/>
      <c r="D187" s="7" t="s">
        <v>28</v>
      </c>
      <c r="E187" s="51" t="s">
        <v>75</v>
      </c>
      <c r="F187" s="43">
        <v>110</v>
      </c>
      <c r="G187" s="43">
        <v>18</v>
      </c>
      <c r="H187" s="43">
        <v>13.8</v>
      </c>
      <c r="I187" s="43">
        <v>4.3</v>
      </c>
      <c r="J187" s="43">
        <v>213</v>
      </c>
      <c r="K187" s="44">
        <v>398</v>
      </c>
      <c r="L187" s="43">
        <v>31.87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200</v>
      </c>
      <c r="G188" s="43">
        <v>4.0529999999999999</v>
      </c>
      <c r="H188" s="43">
        <v>6.6130000000000004</v>
      </c>
      <c r="I188" s="43">
        <v>27.6</v>
      </c>
      <c r="J188" s="43">
        <v>186</v>
      </c>
      <c r="K188" s="44">
        <v>429</v>
      </c>
      <c r="L188" s="43">
        <v>16.34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208</v>
      </c>
      <c r="G189" s="43">
        <v>0.3</v>
      </c>
      <c r="H189" s="43">
        <v>0</v>
      </c>
      <c r="I189" s="43">
        <v>15.2</v>
      </c>
      <c r="J189" s="43">
        <v>60</v>
      </c>
      <c r="K189" s="44">
        <v>494</v>
      </c>
      <c r="L189" s="43">
        <v>3.42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</v>
      </c>
      <c r="K190" s="44">
        <v>108</v>
      </c>
      <c r="L190" s="43">
        <v>1.99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1.03</v>
      </c>
      <c r="H191" s="43">
        <v>0.26</v>
      </c>
      <c r="I191" s="43">
        <v>8.6</v>
      </c>
      <c r="J191" s="43">
        <v>40.4</v>
      </c>
      <c r="K191" s="44">
        <v>110</v>
      </c>
      <c r="L191" s="43">
        <v>1.17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818</v>
      </c>
      <c r="G194" s="19">
        <f t="shared" ref="G194:J194" si="88">SUM(G185:G193)</f>
        <v>28.163000000000004</v>
      </c>
      <c r="H194" s="19">
        <f t="shared" si="88"/>
        <v>23.613</v>
      </c>
      <c r="I194" s="19">
        <f t="shared" si="88"/>
        <v>88.960000000000008</v>
      </c>
      <c r="J194" s="19">
        <f t="shared" si="88"/>
        <v>678.9</v>
      </c>
      <c r="K194" s="25"/>
      <c r="L194" s="19">
        <f t="shared" ref="L194" si="89">SUM(L185:L193)</f>
        <v>66.180000000000007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1323</v>
      </c>
      <c r="G195" s="32">
        <f t="shared" ref="G195" si="90">G184+G194</f>
        <v>109.798</v>
      </c>
      <c r="H195" s="32">
        <f t="shared" ref="H195" si="91">H184+H194</f>
        <v>54.702999999999996</v>
      </c>
      <c r="I195" s="32">
        <f t="shared" ref="I195" si="92">I184+I194</f>
        <v>172.44</v>
      </c>
      <c r="J195" s="32">
        <f t="shared" ref="J195:L195" si="93">J184+J194</f>
        <v>1302.5</v>
      </c>
      <c r="K195" s="32"/>
      <c r="L195" s="32">
        <f t="shared" si="93"/>
        <v>119.93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1383.9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59.317600000000006</v>
      </c>
      <c r="H196" s="34">
        <f t="shared" si="94"/>
        <v>906.68269999999995</v>
      </c>
      <c r="I196" s="34">
        <f t="shared" si="94"/>
        <v>265.17539999999997</v>
      </c>
      <c r="J196" s="34">
        <f t="shared" si="94"/>
        <v>1449.8859999999997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150.15400000000002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2024-04-15T04:40:39Z</cp:lastPrinted>
  <dcterms:created xsi:type="dcterms:W3CDTF">2022-05-16T14:23:56Z</dcterms:created>
  <dcterms:modified xsi:type="dcterms:W3CDTF">2025-04-01T06:05:45Z</dcterms:modified>
</cp:coreProperties>
</file>